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8\"/>
    </mc:Choice>
  </mc:AlternateContent>
  <xr:revisionPtr revIDLastSave="0" documentId="13_ncr:1_{86AED133-5D76-45B5-8140-616E52F8F097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ส.ค.68" sheetId="14" r:id="rId1"/>
  </sheets>
  <calcPr calcId="191029"/>
</workbook>
</file>

<file path=xl/calcChain.xml><?xml version="1.0" encoding="utf-8"?>
<calcChain xmlns="http://schemas.openxmlformats.org/spreadsheetml/2006/main">
  <c r="C32" i="14" l="1"/>
  <c r="I29" i="14"/>
  <c r="I25" i="14"/>
  <c r="H25" i="14"/>
  <c r="G25" i="14"/>
  <c r="D25" i="14"/>
  <c r="H23" i="14" l="1"/>
  <c r="D23" i="14"/>
  <c r="G23" i="14"/>
  <c r="I23" i="14"/>
  <c r="H21" i="14"/>
  <c r="D21" i="14"/>
  <c r="G21" i="14"/>
  <c r="I21" i="14"/>
  <c r="H19" i="14"/>
  <c r="D19" i="14"/>
  <c r="G19" i="14"/>
  <c r="I19" i="14"/>
  <c r="I17" i="14"/>
  <c r="H17" i="14"/>
  <c r="G17" i="14"/>
  <c r="D17" i="14"/>
  <c r="I15" i="14"/>
  <c r="H15" i="14"/>
  <c r="G15" i="14"/>
  <c r="D15" i="14"/>
  <c r="H13" i="14" l="1"/>
  <c r="G13" i="14"/>
  <c r="D13" i="14"/>
  <c r="I11" i="14"/>
  <c r="H11" i="14"/>
  <c r="G11" i="14"/>
  <c r="I9" i="14"/>
  <c r="H10" i="14"/>
  <c r="H9" i="14"/>
  <c r="G9" i="14"/>
  <c r="C31" i="14" l="1"/>
  <c r="H7" i="14"/>
  <c r="D7" i="14"/>
  <c r="G7" i="14" s="1"/>
  <c r="I7" i="14" s="1"/>
  <c r="I36" i="14" l="1"/>
</calcChain>
</file>

<file path=xl/sharedStrings.xml><?xml version="1.0" encoding="utf-8"?>
<sst xmlns="http://schemas.openxmlformats.org/spreadsheetml/2006/main" count="98" uniqueCount="60">
  <si>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</si>
  <si>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</si>
  <si>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</si>
  <si>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</si>
  <si>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</si>
  <si>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</si>
  <si>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</si>
  <si>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</si>
  <si>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</si>
  <si>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</si>
  <si>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</si>
  <si>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</si>
  <si>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</si>
  <si>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</si>
  <si>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</si>
  <si>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</si>
  <si>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</si>
  <si>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</si>
  <si>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</si>
  <si>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</si>
  <si>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</si>
  <si>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</si>
  <si>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</si>
  <si>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</si>
  <si>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</si>
  <si>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ลว. 25 ส.ค. 68</t>
  </si>
  <si>
    <t>ซ 1311/2568</t>
  </si>
  <si>
    <t>วันที่ 30 เดือน กันยายน พ.ศ. 2568</t>
  </si>
  <si>
    <r>
      <rPr>
        <b/>
        <sz val="12"/>
        <color theme="1"/>
        <rFont val="TH SarabunPSK"/>
        <family val="2"/>
      </rPr>
      <t>หมายเหตุ</t>
    </r>
    <r>
      <rPr>
        <sz val="12"/>
        <color theme="1"/>
        <rFont val="TH SarabunPSK"/>
        <family val="2"/>
      </rPr>
      <t xml:space="preserve">  รวมงบประมาณในการดำเนินการจัดซื้อจัดจ้างในเดือน กันยายน 2568</t>
    </r>
  </si>
  <si>
    <t>จัดซื้อวัสดุสำนักงาน</t>
  </si>
  <si>
    <t>ร้านพี.ซี.เทรด</t>
  </si>
  <si>
    <t>ซ 1316/2568</t>
  </si>
  <si>
    <t>ลว. 26 ส.ค. 68</t>
  </si>
  <si>
    <t xml:space="preserve">บริษัท ดั๊บเบิ้ล เอ ดิจิตอล </t>
  </si>
  <si>
    <t>ซินเนอร์จี จำกัด</t>
  </si>
  <si>
    <t>ซ 1320/2568</t>
  </si>
  <si>
    <t>จัดซื้อวัสดุสำนักงาน (หมึกเครื่องโทรสาร)</t>
  </si>
  <si>
    <t>บริษัท ริโก้ (ประเทศไทย) จำกัด</t>
  </si>
  <si>
    <t>ซ 1319/2568</t>
  </si>
  <si>
    <t xml:space="preserve"> ลว. 26 ส.ค. 2568</t>
  </si>
  <si>
    <t>จัดซื้อวัสดุคอมพิวเตอร์</t>
  </si>
  <si>
    <t>บริษัท มิสเตอร์ อิ๊งค์ คอมพิวเตอร์ เซอร์วิส จำกัด</t>
  </si>
  <si>
    <t xml:space="preserve">หจก. วี.เอส.พี เซอร์วิส </t>
  </si>
  <si>
    <t>ซ 1318/2568</t>
  </si>
  <si>
    <t>จัดซื้อวัสดุสำนักงานและวัสดุงานบ้านงานครัว</t>
  </si>
  <si>
    <t>ร้านรัตนภัณฑ์</t>
  </si>
  <si>
    <t>ซ 1466/2568</t>
  </si>
  <si>
    <t>ลว. 16 ก.ย. 68</t>
  </si>
  <si>
    <t>ร้าน พี.ซี. เทรด</t>
  </si>
  <si>
    <t>ซ 1467/2568</t>
  </si>
  <si>
    <t>ซ 1409/2568</t>
  </si>
  <si>
    <t>ลว. 10 ก.ย. 68</t>
  </si>
  <si>
    <t>จัดซื้อวัสดุงานบ้านงานครัว วัสดุสำนักงาน  และวัสดุคอมพิวเตอร์</t>
  </si>
  <si>
    <t>ซ 1536/2568</t>
  </si>
  <si>
    <t>ลว. 24 ก.ย. 68</t>
  </si>
  <si>
    <t>สรุปผลการดำเนินการจัดซื้อจัดจ้างในรอบ เดือน กันยายน 2568</t>
  </si>
  <si>
    <t>จัดจ้างซ่อมเครื่องปรับอากาศ</t>
  </si>
  <si>
    <t>ร้านธรรมดี</t>
  </si>
  <si>
    <t>จ 1521/2568</t>
  </si>
  <si>
    <t>ลว. 23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</si>
</sst>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0" borderId="0" xfId="0" applyFont="1" applyFill="1"/>
    <xf numFmtId="0" fontId="2" fillId="2" borderId="6" xfId="0" applyFont="1" applyFill="1" applyBorder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5" fillId="0" borderId="0" xfId="0" applyNumberFormat="1" applyFont="1"/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2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8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topLeftCell="A13" workbookViewId="0">
      <selection activeCell="H34" sqref="H34"/>
    </sheetView>
  </sheetViews>
  <sheetFormatPr defaultRowHeight="15.75" x14ac:dyDescent="0.25"/>
  <cols>
    <col min="1" max="1" width="5.5" style="1" customWidth="1"/>
    <col min="2" max="2" width="24" style="2" customWidth="1"/>
    <col min="3" max="3" width="10.25" style="26" customWidth="1"/>
    <col min="4" max="4" width="9.875" style="13" customWidth="1"/>
    <col min="5" max="5" width="9.625" style="3" customWidth="1"/>
    <col min="6" max="6" width="17.5" style="3" bestFit="1" customWidth="1"/>
    <col min="7" max="7" width="10.125" style="2" customWidth="1"/>
    <col min="8" max="8" width="17.5" style="3" bestFit="1" customWidth="1"/>
    <col min="9" max="9" width="11.375" style="2" customWidth="1"/>
    <col min="10" max="10" width="13" style="3" customWidth="1"/>
    <col min="11" max="11" width="12.875" style="2" customWidth="1"/>
    <col min="12" max="16384" width="9" style="2"/>
  </cols>
  <sheetData>
    <row r="1" spans="1:33" ht="23.25" x14ac:dyDescent="0.25">
      <c r="A1" s="69" t="s">
        <v>55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33" ht="23.25" x14ac:dyDescent="0.35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33" ht="23.25" x14ac:dyDescent="0.35">
      <c r="A3" s="70" t="s">
        <v>27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5" spans="1:33" s="28" customFormat="1" ht="35.25" customHeight="1" x14ac:dyDescent="0.25">
      <c r="A5" s="71" t="s">
        <v>9</v>
      </c>
      <c r="B5" s="73" t="s">
        <v>2</v>
      </c>
      <c r="C5" s="35" t="s">
        <v>21</v>
      </c>
      <c r="D5" s="35" t="s">
        <v>23</v>
      </c>
      <c r="E5" s="72" t="s">
        <v>4</v>
      </c>
      <c r="F5" s="75" t="s">
        <v>7</v>
      </c>
      <c r="G5" s="76"/>
      <c r="H5" s="77" t="s">
        <v>20</v>
      </c>
      <c r="I5" s="78"/>
      <c r="J5" s="71" t="s">
        <v>0</v>
      </c>
      <c r="K5" s="72" t="s">
        <v>3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28" customFormat="1" ht="27.75" customHeight="1" x14ac:dyDescent="0.25">
      <c r="A6" s="72"/>
      <c r="B6" s="73"/>
      <c r="C6" s="29" t="s">
        <v>22</v>
      </c>
      <c r="D6" s="36" t="s">
        <v>24</v>
      </c>
      <c r="E6" s="74"/>
      <c r="F6" s="34" t="s">
        <v>5</v>
      </c>
      <c r="G6" s="35" t="s">
        <v>6</v>
      </c>
      <c r="H6" s="27" t="s">
        <v>1</v>
      </c>
      <c r="I6" s="27" t="s">
        <v>8</v>
      </c>
      <c r="J6" s="72"/>
      <c r="K6" s="7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s="6" customFormat="1" x14ac:dyDescent="0.25">
      <c r="A7" s="56">
        <v>1</v>
      </c>
      <c r="B7" s="58" t="s">
        <v>29</v>
      </c>
      <c r="C7" s="67">
        <v>11304.55</v>
      </c>
      <c r="D7" s="47">
        <f>C7</f>
        <v>11304.55</v>
      </c>
      <c r="E7" s="54" t="s">
        <v>17</v>
      </c>
      <c r="F7" s="49" t="s">
        <v>30</v>
      </c>
      <c r="G7" s="47">
        <f>D7</f>
        <v>11304.55</v>
      </c>
      <c r="H7" s="49" t="str">
        <f>F7</f>
        <v>ร้านพี.ซี.เทรด</v>
      </c>
      <c r="I7" s="47">
        <f>G7</f>
        <v>11304.55</v>
      </c>
      <c r="J7" s="4" t="s">
        <v>19</v>
      </c>
      <c r="K7" s="3" t="s">
        <v>31</v>
      </c>
      <c r="L7" s="3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6" customFormat="1" x14ac:dyDescent="0.25">
      <c r="A8" s="57"/>
      <c r="B8" s="59"/>
      <c r="C8" s="68"/>
      <c r="D8" s="48"/>
      <c r="E8" s="55"/>
      <c r="F8" s="50"/>
      <c r="G8" s="48"/>
      <c r="H8" s="50"/>
      <c r="I8" s="48"/>
      <c r="J8" s="31" t="s">
        <v>18</v>
      </c>
      <c r="K8" s="32" t="s">
        <v>32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6" customFormat="1" x14ac:dyDescent="0.25">
      <c r="A9" s="56">
        <v>2</v>
      </c>
      <c r="B9" s="58" t="s">
        <v>29</v>
      </c>
      <c r="C9" s="52">
        <v>29617.07</v>
      </c>
      <c r="D9" s="47">
        <v>29617.07</v>
      </c>
      <c r="E9" s="54" t="s">
        <v>17</v>
      </c>
      <c r="F9" s="39" t="s">
        <v>33</v>
      </c>
      <c r="G9" s="47">
        <f>C9</f>
        <v>29617.07</v>
      </c>
      <c r="H9" s="39" t="str">
        <f>F9</f>
        <v xml:space="preserve">บริษัท ดั๊บเบิ้ล เอ ดิจิตอล </v>
      </c>
      <c r="I9" s="47">
        <f>C9</f>
        <v>29617.07</v>
      </c>
      <c r="J9" s="4" t="s">
        <v>19</v>
      </c>
      <c r="K9" s="37" t="s">
        <v>35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6" customFormat="1" x14ac:dyDescent="0.25">
      <c r="A10" s="57"/>
      <c r="B10" s="59"/>
      <c r="C10" s="53"/>
      <c r="D10" s="48"/>
      <c r="E10" s="55"/>
      <c r="F10" s="42" t="s">
        <v>34</v>
      </c>
      <c r="G10" s="48"/>
      <c r="H10" s="40" t="str">
        <f>F10</f>
        <v>ซินเนอร์จี จำกัด</v>
      </c>
      <c r="I10" s="48"/>
      <c r="J10" s="31" t="s">
        <v>18</v>
      </c>
      <c r="K10" s="5" t="s">
        <v>32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6" customFormat="1" x14ac:dyDescent="0.25">
      <c r="A11" s="56">
        <v>3</v>
      </c>
      <c r="B11" s="79" t="s">
        <v>36</v>
      </c>
      <c r="C11" s="52">
        <v>61418</v>
      </c>
      <c r="D11" s="47">
        <v>61418</v>
      </c>
      <c r="E11" s="54" t="s">
        <v>17</v>
      </c>
      <c r="F11" s="49" t="s">
        <v>37</v>
      </c>
      <c r="G11" s="47">
        <f>D11</f>
        <v>61418</v>
      </c>
      <c r="H11" s="49" t="str">
        <f>F11</f>
        <v>บริษัท ริโก้ (ประเทศไทย) จำกัด</v>
      </c>
      <c r="I11" s="47">
        <f>C11</f>
        <v>61418</v>
      </c>
      <c r="J11" s="4" t="s">
        <v>19</v>
      </c>
      <c r="K11" s="37" t="s">
        <v>38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6" customFormat="1" x14ac:dyDescent="0.25">
      <c r="A12" s="57"/>
      <c r="B12" s="80"/>
      <c r="C12" s="53"/>
      <c r="D12" s="48"/>
      <c r="E12" s="55"/>
      <c r="F12" s="50"/>
      <c r="G12" s="48"/>
      <c r="H12" s="50"/>
      <c r="I12" s="48"/>
      <c r="J12" s="31" t="s">
        <v>18</v>
      </c>
      <c r="K12" s="5" t="s">
        <v>39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6" customFormat="1" x14ac:dyDescent="0.25">
      <c r="A13" s="56">
        <v>4</v>
      </c>
      <c r="B13" s="58" t="s">
        <v>40</v>
      </c>
      <c r="C13" s="52">
        <v>150763</v>
      </c>
      <c r="D13" s="47">
        <f>C13</f>
        <v>150763</v>
      </c>
      <c r="E13" s="54" t="s">
        <v>17</v>
      </c>
      <c r="F13" s="54" t="s">
        <v>41</v>
      </c>
      <c r="G13" s="47">
        <f>C13</f>
        <v>150763</v>
      </c>
      <c r="H13" s="54" t="str">
        <f>F13</f>
        <v>บริษัท มิสเตอร์ อิ๊งค์ คอมพิวเตอร์ เซอร์วิส จำกัด</v>
      </c>
      <c r="I13" s="47">
        <v>11834.2</v>
      </c>
      <c r="J13" s="4" t="s">
        <v>19</v>
      </c>
      <c r="K13" s="37" t="s">
        <v>26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6" customFormat="1" x14ac:dyDescent="0.25">
      <c r="A14" s="57"/>
      <c r="B14" s="59"/>
      <c r="C14" s="53"/>
      <c r="D14" s="48"/>
      <c r="E14" s="55"/>
      <c r="F14" s="55"/>
      <c r="G14" s="48"/>
      <c r="H14" s="55"/>
      <c r="I14" s="48"/>
      <c r="J14" s="31" t="s">
        <v>18</v>
      </c>
      <c r="K14" s="5" t="s">
        <v>25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6" customFormat="1" x14ac:dyDescent="0.25">
      <c r="A15" s="56">
        <v>5</v>
      </c>
      <c r="B15" s="58" t="s">
        <v>40</v>
      </c>
      <c r="C15" s="52">
        <v>85942.399999999994</v>
      </c>
      <c r="D15" s="47">
        <f>C15</f>
        <v>85942.399999999994</v>
      </c>
      <c r="E15" s="54" t="s">
        <v>17</v>
      </c>
      <c r="F15" s="45" t="s">
        <v>42</v>
      </c>
      <c r="G15" s="47">
        <f>C15</f>
        <v>85942.399999999994</v>
      </c>
      <c r="H15" s="49" t="str">
        <f>F15</f>
        <v xml:space="preserve">หจก. วี.เอส.พี เซอร์วิส </v>
      </c>
      <c r="I15" s="47">
        <f>C15</f>
        <v>85942.399999999994</v>
      </c>
      <c r="J15" s="4" t="s">
        <v>19</v>
      </c>
      <c r="K15" s="41" t="s">
        <v>43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6" customFormat="1" x14ac:dyDescent="0.25">
      <c r="A16" s="57"/>
      <c r="B16" s="59"/>
      <c r="C16" s="53"/>
      <c r="D16" s="48"/>
      <c r="E16" s="55"/>
      <c r="F16" s="46"/>
      <c r="G16" s="48"/>
      <c r="H16" s="50"/>
      <c r="I16" s="48"/>
      <c r="J16" s="31" t="s">
        <v>18</v>
      </c>
      <c r="K16" s="5" t="s">
        <v>32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6" customFormat="1" x14ac:dyDescent="0.25">
      <c r="A17" s="51">
        <v>6</v>
      </c>
      <c r="B17" s="30" t="s">
        <v>44</v>
      </c>
      <c r="C17" s="52">
        <v>14242.77</v>
      </c>
      <c r="D17" s="47">
        <f>C17</f>
        <v>14242.77</v>
      </c>
      <c r="E17" s="54" t="s">
        <v>17</v>
      </c>
      <c r="F17" s="43" t="s">
        <v>45</v>
      </c>
      <c r="G17" s="47">
        <f>C17</f>
        <v>14242.77</v>
      </c>
      <c r="H17" s="43" t="str">
        <f>F17</f>
        <v>ร้านรัตนภัณฑ์</v>
      </c>
      <c r="I17" s="47">
        <f>C17</f>
        <v>14242.77</v>
      </c>
      <c r="J17" s="4" t="s">
        <v>19</v>
      </c>
      <c r="K17" s="41" t="s">
        <v>46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6" customFormat="1" x14ac:dyDescent="0.25">
      <c r="A18" s="51"/>
      <c r="B18" s="12"/>
      <c r="C18" s="53"/>
      <c r="D18" s="48"/>
      <c r="E18" s="55"/>
      <c r="F18" s="44"/>
      <c r="G18" s="48"/>
      <c r="H18" s="44"/>
      <c r="I18" s="48"/>
      <c r="J18" s="31" t="s">
        <v>18</v>
      </c>
      <c r="K18" s="5" t="s">
        <v>47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6" customFormat="1" x14ac:dyDescent="0.25">
      <c r="A19" s="56">
        <v>7</v>
      </c>
      <c r="B19" s="58" t="s">
        <v>40</v>
      </c>
      <c r="C19" s="52">
        <v>72829.55</v>
      </c>
      <c r="D19" s="47">
        <f>C19</f>
        <v>72829.55</v>
      </c>
      <c r="E19" s="54" t="s">
        <v>17</v>
      </c>
      <c r="F19" s="45" t="s">
        <v>48</v>
      </c>
      <c r="G19" s="47">
        <f>C19</f>
        <v>72829.55</v>
      </c>
      <c r="H19" s="49" t="str">
        <f>F19</f>
        <v>ร้าน พี.ซี. เทรด</v>
      </c>
      <c r="I19" s="47">
        <f>C19</f>
        <v>72829.55</v>
      </c>
      <c r="J19" s="4" t="s">
        <v>19</v>
      </c>
      <c r="K19" s="41" t="s">
        <v>49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6" customFormat="1" x14ac:dyDescent="0.25">
      <c r="A20" s="57"/>
      <c r="B20" s="59"/>
      <c r="C20" s="53"/>
      <c r="D20" s="48"/>
      <c r="E20" s="55"/>
      <c r="F20" s="46"/>
      <c r="G20" s="48"/>
      <c r="H20" s="50"/>
      <c r="I20" s="48"/>
      <c r="J20" s="31" t="s">
        <v>18</v>
      </c>
      <c r="K20" s="5" t="s">
        <v>47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6" customFormat="1" x14ac:dyDescent="0.25">
      <c r="A21" s="51">
        <v>8</v>
      </c>
      <c r="B21" s="30" t="s">
        <v>36</v>
      </c>
      <c r="C21" s="52">
        <v>35417</v>
      </c>
      <c r="D21" s="47">
        <f>C21</f>
        <v>35417</v>
      </c>
      <c r="E21" s="54" t="s">
        <v>17</v>
      </c>
      <c r="F21" s="49" t="s">
        <v>37</v>
      </c>
      <c r="G21" s="47">
        <f>C21</f>
        <v>35417</v>
      </c>
      <c r="H21" s="49" t="str">
        <f>F21</f>
        <v>บริษัท ริโก้ (ประเทศไทย) จำกัด</v>
      </c>
      <c r="I21" s="47">
        <f>C21</f>
        <v>35417</v>
      </c>
      <c r="J21" s="4" t="s">
        <v>19</v>
      </c>
      <c r="K21" s="41" t="s">
        <v>50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6" customFormat="1" x14ac:dyDescent="0.25">
      <c r="A22" s="51"/>
      <c r="B22" s="12"/>
      <c r="C22" s="53"/>
      <c r="D22" s="48"/>
      <c r="E22" s="55"/>
      <c r="F22" s="50"/>
      <c r="G22" s="48"/>
      <c r="H22" s="50"/>
      <c r="I22" s="48"/>
      <c r="J22" s="31" t="s">
        <v>18</v>
      </c>
      <c r="K22" s="5" t="s">
        <v>51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6" customFormat="1" x14ac:dyDescent="0.25">
      <c r="A23" s="56">
        <v>9</v>
      </c>
      <c r="B23" s="65" t="s">
        <v>52</v>
      </c>
      <c r="C23" s="52">
        <v>9986.31</v>
      </c>
      <c r="D23" s="47">
        <f>C23</f>
        <v>9986.31</v>
      </c>
      <c r="E23" s="54" t="s">
        <v>17</v>
      </c>
      <c r="F23" s="45" t="s">
        <v>45</v>
      </c>
      <c r="G23" s="47">
        <f>C23</f>
        <v>9986.31</v>
      </c>
      <c r="H23" s="49" t="str">
        <f>F23</f>
        <v>ร้านรัตนภัณฑ์</v>
      </c>
      <c r="I23" s="47">
        <f>C23</f>
        <v>9986.31</v>
      </c>
      <c r="J23" s="4" t="s">
        <v>19</v>
      </c>
      <c r="K23" s="41" t="s">
        <v>53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6" customFormat="1" x14ac:dyDescent="0.25">
      <c r="A24" s="57"/>
      <c r="B24" s="66"/>
      <c r="C24" s="53"/>
      <c r="D24" s="48"/>
      <c r="E24" s="55"/>
      <c r="F24" s="46"/>
      <c r="G24" s="48"/>
      <c r="H24" s="50"/>
      <c r="I24" s="48"/>
      <c r="J24" s="7" t="s">
        <v>18</v>
      </c>
      <c r="K24" s="5" t="s">
        <v>54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6" customFormat="1" x14ac:dyDescent="0.25">
      <c r="A25" s="56">
        <v>10</v>
      </c>
      <c r="B25" s="65" t="s">
        <v>56</v>
      </c>
      <c r="C25" s="52">
        <v>6050</v>
      </c>
      <c r="D25" s="47">
        <f>C25</f>
        <v>6050</v>
      </c>
      <c r="E25" s="54" t="s">
        <v>17</v>
      </c>
      <c r="F25" s="45" t="s">
        <v>57</v>
      </c>
      <c r="G25" s="47">
        <f>C25</f>
        <v>6050</v>
      </c>
      <c r="H25" s="49" t="str">
        <f>F25</f>
        <v>ร้านธรรมดี</v>
      </c>
      <c r="I25" s="47">
        <f>C25</f>
        <v>6050</v>
      </c>
      <c r="J25" s="4" t="s">
        <v>19</v>
      </c>
      <c r="K25" s="41" t="s">
        <v>58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6" customFormat="1" x14ac:dyDescent="0.25">
      <c r="A26" s="57"/>
      <c r="B26" s="66"/>
      <c r="C26" s="53"/>
      <c r="D26" s="48"/>
      <c r="E26" s="55"/>
      <c r="F26" s="46"/>
      <c r="G26" s="48"/>
      <c r="H26" s="50"/>
      <c r="I26" s="48"/>
      <c r="J26" s="7" t="s">
        <v>18</v>
      </c>
      <c r="K26" s="5" t="s">
        <v>59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6" customFormat="1" x14ac:dyDescent="0.25">
      <c r="A27" s="14"/>
      <c r="B27" s="15"/>
      <c r="C27" s="25"/>
      <c r="D27" s="16"/>
      <c r="E27" s="17"/>
      <c r="F27" s="18"/>
      <c r="G27" s="16"/>
      <c r="H27" s="18"/>
      <c r="I27" s="16"/>
      <c r="J27" s="19"/>
      <c r="K27" s="20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23" customFormat="1" x14ac:dyDescent="0.25">
      <c r="A28" s="60" t="s">
        <v>28</v>
      </c>
      <c r="B28" s="60"/>
      <c r="C28" s="60"/>
      <c r="D28" s="60"/>
      <c r="E28" s="60"/>
      <c r="F28" s="60"/>
      <c r="G28" s="21"/>
      <c r="H28" s="22"/>
      <c r="I28" s="21"/>
      <c r="J28" s="22"/>
    </row>
    <row r="29" spans="1:33" x14ac:dyDescent="0.25">
      <c r="A29" s="9"/>
      <c r="B29" s="10" t="s">
        <v>10</v>
      </c>
      <c r="C29" s="61">
        <v>9</v>
      </c>
      <c r="D29" s="61"/>
      <c r="E29" s="1" t="s">
        <v>12</v>
      </c>
      <c r="G29" s="8"/>
      <c r="I29" s="24">
        <f>SUM(I7:I28)</f>
        <v>338641.85</v>
      </c>
    </row>
    <row r="30" spans="1:33" x14ac:dyDescent="0.25">
      <c r="B30" s="10" t="s">
        <v>11</v>
      </c>
      <c r="C30" s="62">
        <v>1</v>
      </c>
      <c r="D30" s="62"/>
      <c r="E30" s="3" t="s">
        <v>12</v>
      </c>
      <c r="G30" s="8"/>
    </row>
    <row r="31" spans="1:33" x14ac:dyDescent="0.25">
      <c r="B31" s="10" t="s">
        <v>13</v>
      </c>
      <c r="C31" s="62">
        <f>SUM(C29:D30)</f>
        <v>10</v>
      </c>
      <c r="D31" s="62"/>
      <c r="E31" s="3" t="s">
        <v>12</v>
      </c>
      <c r="I31" s="8"/>
    </row>
    <row r="32" spans="1:33" x14ac:dyDescent="0.25">
      <c r="B32" s="11" t="s">
        <v>15</v>
      </c>
      <c r="C32" s="63">
        <f>I29</f>
        <v>338641.85</v>
      </c>
      <c r="D32" s="64"/>
      <c r="E32" s="33" t="s">
        <v>14</v>
      </c>
    </row>
    <row r="36" spans="9:9" x14ac:dyDescent="0.25">
      <c r="I36" s="24">
        <f>SUM(I7:I24)</f>
        <v>332591.84999999998</v>
      </c>
    </row>
  </sheetData>
  <mergeCells count="99"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H13:H14"/>
    <mergeCell ref="I13:I14"/>
    <mergeCell ref="A13:A14"/>
    <mergeCell ref="C13:C14"/>
    <mergeCell ref="D13:D14"/>
    <mergeCell ref="E13:E14"/>
    <mergeCell ref="F13:F14"/>
    <mergeCell ref="G13:G14"/>
    <mergeCell ref="B13:B14"/>
    <mergeCell ref="E11:E12"/>
    <mergeCell ref="A23:A24"/>
    <mergeCell ref="B23:B24"/>
    <mergeCell ref="C23:C24"/>
    <mergeCell ref="D23:D24"/>
    <mergeCell ref="E23:E24"/>
    <mergeCell ref="A15:A16"/>
    <mergeCell ref="B15:B16"/>
    <mergeCell ref="C15:C16"/>
    <mergeCell ref="C30:D30"/>
    <mergeCell ref="C31:D31"/>
    <mergeCell ref="C32:D32"/>
    <mergeCell ref="A11:A12"/>
    <mergeCell ref="C11:C12"/>
    <mergeCell ref="D11:D12"/>
    <mergeCell ref="A25:A26"/>
    <mergeCell ref="B25:B26"/>
    <mergeCell ref="C25:C26"/>
    <mergeCell ref="D25:D26"/>
    <mergeCell ref="G23:G24"/>
    <mergeCell ref="H23:H24"/>
    <mergeCell ref="I23:I24"/>
    <mergeCell ref="A28:F28"/>
    <mergeCell ref="C29:D29"/>
    <mergeCell ref="F23:F24"/>
    <mergeCell ref="E25:E26"/>
    <mergeCell ref="F25:F26"/>
    <mergeCell ref="G25:G26"/>
    <mergeCell ref="H25:H26"/>
    <mergeCell ref="I25:I26"/>
    <mergeCell ref="E19:E20"/>
    <mergeCell ref="I15:I16"/>
    <mergeCell ref="A17:A18"/>
    <mergeCell ref="C17:C18"/>
    <mergeCell ref="D17:D18"/>
    <mergeCell ref="E17:E18"/>
    <mergeCell ref="G17:G18"/>
    <mergeCell ref="I17:I18"/>
    <mergeCell ref="D15:D16"/>
    <mergeCell ref="E15:E16"/>
    <mergeCell ref="F15:F16"/>
    <mergeCell ref="G15:G16"/>
    <mergeCell ref="H15:H16"/>
    <mergeCell ref="F19:F20"/>
    <mergeCell ref="G19:G20"/>
    <mergeCell ref="H19:H20"/>
    <mergeCell ref="I19:I20"/>
    <mergeCell ref="A21:A22"/>
    <mergeCell ref="C21:C22"/>
    <mergeCell ref="D21:D22"/>
    <mergeCell ref="E21:E22"/>
    <mergeCell ref="G21:G22"/>
    <mergeCell ref="I21:I22"/>
    <mergeCell ref="F21:F22"/>
    <mergeCell ref="H21:H22"/>
    <mergeCell ref="A19:A20"/>
    <mergeCell ref="B19:B20"/>
    <mergeCell ref="C19:C20"/>
    <mergeCell ref="D19:D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cp:lastPrinted>2023-01-06T09:12:46Z</cp:lastPrinted>
  <dcterms:created xsi:type="dcterms:W3CDTF">2014-06-17T04:26:25Z</dcterms:created>
  <dcterms:modified xsi:type="dcterms:W3CDTF">2025-10-07T03:17:55Z</dcterms:modified>
</cp:coreProperties>
</file>